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72" windowWidth="15192" windowHeight="8448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List1!$A$5:$K$11</definedName>
  </definedNames>
  <calcPr calcId="152511" iterateDelta="1E-4"/>
</workbook>
</file>

<file path=xl/calcChain.xml><?xml version="1.0" encoding="utf-8"?>
<calcChain xmlns="http://schemas.openxmlformats.org/spreadsheetml/2006/main">
  <c r="K14" i="1" l="1"/>
  <c r="J6" i="1"/>
  <c r="J7" i="1"/>
  <c r="J8" i="1"/>
  <c r="J9" i="1"/>
  <c r="J10" i="1"/>
  <c r="J11" i="1"/>
  <c r="J12" i="1"/>
  <c r="K12" i="1" s="1"/>
  <c r="J13" i="1"/>
  <c r="J14" i="1"/>
  <c r="J15" i="1"/>
  <c r="J16" i="1"/>
  <c r="J17" i="1"/>
  <c r="J18" i="1"/>
  <c r="K18" i="1" s="1"/>
  <c r="J19" i="1"/>
  <c r="J5" i="1"/>
  <c r="G6" i="1"/>
  <c r="G7" i="1"/>
  <c r="G8" i="1"/>
  <c r="K8" i="1" s="1"/>
  <c r="G9" i="1"/>
  <c r="G10" i="1"/>
  <c r="G11" i="1"/>
  <c r="G12" i="1"/>
  <c r="G13" i="1"/>
  <c r="K13" i="1" s="1"/>
  <c r="G14" i="1"/>
  <c r="G15" i="1"/>
  <c r="G16" i="1"/>
  <c r="G17" i="1"/>
  <c r="G18" i="1"/>
  <c r="G19" i="1"/>
  <c r="G5" i="1"/>
  <c r="K5" i="1" s="1"/>
  <c r="F1048560" i="1"/>
  <c r="C1048560" i="1"/>
  <c r="D1048560" i="1"/>
  <c r="E1048560" i="1"/>
  <c r="K11" i="1" l="1"/>
  <c r="K16" i="1"/>
  <c r="K15" i="1"/>
  <c r="K10" i="1"/>
  <c r="K9" i="1"/>
  <c r="K19" i="1"/>
  <c r="K7" i="1"/>
  <c r="K6" i="1"/>
  <c r="K17" i="1"/>
  <c r="G1048560" i="1"/>
</calcChain>
</file>

<file path=xl/sharedStrings.xml><?xml version="1.0" encoding="utf-8"?>
<sst xmlns="http://schemas.openxmlformats.org/spreadsheetml/2006/main" count="64" uniqueCount="54">
  <si>
    <t>Škola</t>
  </si>
  <si>
    <t>Teoretická část</t>
  </si>
  <si>
    <t>celkem</t>
  </si>
  <si>
    <t>pořadí</t>
  </si>
  <si>
    <t>č.1</t>
  </si>
  <si>
    <t>č.2</t>
  </si>
  <si>
    <t>č.3</t>
  </si>
  <si>
    <t>č.4</t>
  </si>
  <si>
    <t>Dana Kalinová</t>
  </si>
  <si>
    <r>
      <rPr>
        <u/>
        <sz val="14"/>
        <color theme="1"/>
        <rFont val="Calibri"/>
        <family val="2"/>
        <charset val="238"/>
        <scheme val="minor"/>
      </rPr>
      <t>Místo konání</t>
    </r>
    <r>
      <rPr>
        <sz val="14"/>
        <color theme="1"/>
        <rFont val="Calibri"/>
        <family val="2"/>
        <scheme val="minor"/>
      </rPr>
      <t>: ZŠ Na Pražské PELHŘIMOV</t>
    </r>
  </si>
  <si>
    <t>teorie celk</t>
  </si>
  <si>
    <t xml:space="preserve">Garant okresního kola: </t>
  </si>
  <si>
    <t xml:space="preserve">Příjmení a jméno </t>
  </si>
  <si>
    <t>Gymnázium a Obchodní akademie Pelhřimov</t>
  </si>
  <si>
    <t>Základní škola Humpolec, Hálkova 591</t>
  </si>
  <si>
    <t xml:space="preserve">praxe 1 </t>
  </si>
  <si>
    <t>praxe 2</t>
  </si>
  <si>
    <t>praxe celk</t>
  </si>
  <si>
    <r>
      <t xml:space="preserve">Výsledky budou zveřejněny na internetové adrese:  </t>
    </r>
    <r>
      <rPr>
        <b/>
        <sz val="10"/>
        <color theme="1"/>
        <rFont val="Calibri"/>
        <family val="2"/>
        <scheme val="minor"/>
      </rPr>
      <t>www.ddmpelhrimov.cz/soutěže MŠMT</t>
    </r>
  </si>
  <si>
    <t>Donátová Sára</t>
  </si>
  <si>
    <t>Křížová Magdaléna</t>
  </si>
  <si>
    <t>ZŠ Kamenice n/Lipou</t>
  </si>
  <si>
    <t>Gymnázium Humpolec</t>
  </si>
  <si>
    <r>
      <rPr>
        <u/>
        <sz val="14"/>
        <color theme="1"/>
        <rFont val="Calibri"/>
        <family val="2"/>
        <charset val="238"/>
        <scheme val="minor"/>
      </rPr>
      <t>Termín</t>
    </r>
    <r>
      <rPr>
        <sz val="14"/>
        <color theme="1"/>
        <rFont val="Calibri"/>
        <family val="2"/>
        <scheme val="minor"/>
      </rPr>
      <t>: 5. března 2024</t>
    </r>
  </si>
  <si>
    <t>Zedníčková Betty</t>
  </si>
  <si>
    <t>Kučerová Markéta</t>
  </si>
  <si>
    <t>Lembei Vladymyr</t>
  </si>
  <si>
    <t>Buňata Vít</t>
  </si>
  <si>
    <t>Dománek Stanislav</t>
  </si>
  <si>
    <t>Turková Kateřina</t>
  </si>
  <si>
    <t>Hartmanová Klára</t>
  </si>
  <si>
    <t>Havlová Barbora</t>
  </si>
  <si>
    <t>Výborný David</t>
  </si>
  <si>
    <t>Prchal Josef</t>
  </si>
  <si>
    <t>Jursa Tadeáš</t>
  </si>
  <si>
    <t>ZŠ Osvobození, Pelhřimov</t>
  </si>
  <si>
    <t>Linhartová Nikol</t>
  </si>
  <si>
    <t>Doležalová Adéla</t>
  </si>
  <si>
    <t>Výsledková listina - 60.ročník okresního kola chemické olympiády - kategorie D</t>
  </si>
  <si>
    <t>1.</t>
  </si>
  <si>
    <t>4.</t>
  </si>
  <si>
    <t>8.</t>
  </si>
  <si>
    <t>2.</t>
  </si>
  <si>
    <t>6.</t>
  </si>
  <si>
    <t>9.</t>
  </si>
  <si>
    <t>7.</t>
  </si>
  <si>
    <t>3.</t>
  </si>
  <si>
    <t>5.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</si>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</sst>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8" fillId="0" borderId="5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8" fillId="0" borderId="6" xfId="0" applyFont="1" applyBorder="1" applyAlignment="1">
      <alignment wrapText="1"/>
    </xf>
    <xf numFmtId="0" fontId="2" fillId="0" borderId="3" xfId="0" applyFont="1" applyBorder="1"/>
    <xf numFmtId="0" fontId="0" fillId="0" borderId="3" xfId="0" applyBorder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16" fontId="7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60"/>
  <sheetViews>
    <sheetView tabSelected="1" topLeftCell="A2" zoomScale="117" zoomScaleNormal="117" workbookViewId="0">
      <selection activeCell="L5" sqref="L5"/>
    </sheetView>
  </sheetViews>
  <sheetFormatPr defaultRowHeight="14.4" x14ac:dyDescent="0.3"/>
  <cols>
    <col min="1" max="1" width="21" customWidth="1"/>
    <col min="2" max="2" width="23.5546875" customWidth="1"/>
    <col min="3" max="7" width="6.6640625" customWidth="1"/>
    <col min="8" max="8" width="8.6640625" customWidth="1"/>
    <col min="9" max="10" width="9.33203125" customWidth="1"/>
  </cols>
  <sheetData>
    <row r="1" spans="1:12" ht="15" customHeight="1" x14ac:dyDescent="0.3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 customHeight="1" x14ac:dyDescent="0.35">
      <c r="A2" s="1" t="s">
        <v>9</v>
      </c>
      <c r="G2" s="1" t="s">
        <v>23</v>
      </c>
    </row>
    <row r="3" spans="1:12" ht="9.9" customHeight="1" x14ac:dyDescent="0.3">
      <c r="A3" s="28" t="s">
        <v>12</v>
      </c>
      <c r="B3" s="28" t="s">
        <v>0</v>
      </c>
      <c r="C3" s="30" t="s">
        <v>1</v>
      </c>
      <c r="D3" s="30"/>
      <c r="E3" s="30"/>
      <c r="F3" s="30"/>
      <c r="G3" s="33" t="s">
        <v>10</v>
      </c>
      <c r="H3" s="31" t="s">
        <v>15</v>
      </c>
      <c r="I3" s="34" t="s">
        <v>16</v>
      </c>
      <c r="J3" s="33" t="s">
        <v>17</v>
      </c>
      <c r="K3" s="32" t="s">
        <v>2</v>
      </c>
      <c r="L3" s="31" t="s">
        <v>3</v>
      </c>
    </row>
    <row r="4" spans="1:12" ht="15" customHeight="1" thickBot="1" x14ac:dyDescent="0.35">
      <c r="A4" s="29"/>
      <c r="B4" s="29"/>
      <c r="C4" s="13" t="s">
        <v>4</v>
      </c>
      <c r="D4" s="13" t="s">
        <v>5</v>
      </c>
      <c r="E4" s="13" t="s">
        <v>6</v>
      </c>
      <c r="F4" s="13" t="s">
        <v>7</v>
      </c>
      <c r="G4" s="33"/>
      <c r="H4" s="31"/>
      <c r="I4" s="35"/>
      <c r="J4" s="33"/>
      <c r="K4" s="32"/>
      <c r="L4" s="31"/>
    </row>
    <row r="5" spans="1:12" ht="24" customHeight="1" thickBot="1" x14ac:dyDescent="0.35">
      <c r="A5" s="14" t="s">
        <v>24</v>
      </c>
      <c r="B5" s="9" t="s">
        <v>13</v>
      </c>
      <c r="C5" s="5">
        <v>11.5</v>
      </c>
      <c r="D5" s="2">
        <v>5.5</v>
      </c>
      <c r="E5" s="2">
        <v>12.5</v>
      </c>
      <c r="F5" s="2">
        <v>3</v>
      </c>
      <c r="G5" s="7">
        <f>SUM(C5:F5)</f>
        <v>32.5</v>
      </c>
      <c r="H5" s="2">
        <v>11.5</v>
      </c>
      <c r="I5" s="10">
        <v>12</v>
      </c>
      <c r="J5" s="10">
        <f>SUM(H5:I5)</f>
        <v>23.5</v>
      </c>
      <c r="K5" s="3">
        <f>SUM(J5,G5)</f>
        <v>56</v>
      </c>
      <c r="L5" s="4" t="s">
        <v>47</v>
      </c>
    </row>
    <row r="6" spans="1:12" ht="24" customHeight="1" thickTop="1" thickBot="1" x14ac:dyDescent="0.35">
      <c r="A6" s="15" t="s">
        <v>19</v>
      </c>
      <c r="B6" s="6" t="s">
        <v>13</v>
      </c>
      <c r="C6" s="5">
        <v>15</v>
      </c>
      <c r="D6" s="2">
        <v>8</v>
      </c>
      <c r="E6" s="2">
        <v>17</v>
      </c>
      <c r="F6" s="2">
        <v>15</v>
      </c>
      <c r="G6" s="7">
        <f t="shared" ref="G6:G19" si="0">SUM(C6:F6)</f>
        <v>55</v>
      </c>
      <c r="H6" s="2">
        <v>15</v>
      </c>
      <c r="I6" s="10">
        <v>20</v>
      </c>
      <c r="J6" s="10">
        <f t="shared" ref="J6:J19" si="1">SUM(H6:I6)</f>
        <v>35</v>
      </c>
      <c r="K6" s="3">
        <f t="shared" ref="K6:K19" si="2">SUM(J6,G6)</f>
        <v>90</v>
      </c>
      <c r="L6" s="4" t="s">
        <v>39</v>
      </c>
    </row>
    <row r="7" spans="1:12" ht="24" customHeight="1" thickTop="1" thickBot="1" x14ac:dyDescent="0.35">
      <c r="A7" s="15" t="s">
        <v>25</v>
      </c>
      <c r="B7" s="6" t="s">
        <v>21</v>
      </c>
      <c r="C7" s="5">
        <v>4</v>
      </c>
      <c r="D7" s="2">
        <v>5.5</v>
      </c>
      <c r="E7" s="2">
        <v>0.5</v>
      </c>
      <c r="F7" s="2">
        <v>2.5</v>
      </c>
      <c r="G7" s="7">
        <f t="shared" si="0"/>
        <v>12.5</v>
      </c>
      <c r="H7" s="2">
        <v>8.5</v>
      </c>
      <c r="I7" s="10">
        <v>9</v>
      </c>
      <c r="J7" s="10">
        <f t="shared" si="1"/>
        <v>17.5</v>
      </c>
      <c r="K7" s="3">
        <f t="shared" si="2"/>
        <v>30</v>
      </c>
      <c r="L7" s="4" t="s">
        <v>53</v>
      </c>
    </row>
    <row r="8" spans="1:12" ht="24" customHeight="1" thickTop="1" thickBot="1" x14ac:dyDescent="0.35">
      <c r="A8" s="15" t="s">
        <v>36</v>
      </c>
      <c r="B8" s="6" t="s">
        <v>21</v>
      </c>
      <c r="C8" s="5">
        <v>8</v>
      </c>
      <c r="D8" s="2">
        <v>8</v>
      </c>
      <c r="E8" s="2">
        <v>7</v>
      </c>
      <c r="F8" s="2">
        <v>7.5</v>
      </c>
      <c r="G8" s="7">
        <f t="shared" si="0"/>
        <v>30.5</v>
      </c>
      <c r="H8" s="2">
        <v>12.5</v>
      </c>
      <c r="I8" s="10">
        <v>13.5</v>
      </c>
      <c r="J8" s="10">
        <f t="shared" si="1"/>
        <v>26</v>
      </c>
      <c r="K8" s="3">
        <f t="shared" si="2"/>
        <v>56.5</v>
      </c>
      <c r="L8" s="4" t="s">
        <v>40</v>
      </c>
    </row>
    <row r="9" spans="1:12" ht="24" customHeight="1" thickBot="1" x14ac:dyDescent="0.35">
      <c r="A9" s="16" t="s">
        <v>26</v>
      </c>
      <c r="B9" s="6" t="s">
        <v>21</v>
      </c>
      <c r="C9" s="8">
        <v>2</v>
      </c>
      <c r="D9" s="7">
        <v>6</v>
      </c>
      <c r="E9" s="7">
        <v>5.5</v>
      </c>
      <c r="F9" s="7">
        <v>3.5</v>
      </c>
      <c r="G9" s="7">
        <f t="shared" si="0"/>
        <v>17</v>
      </c>
      <c r="H9" s="7">
        <v>7</v>
      </c>
      <c r="I9" s="11">
        <v>11</v>
      </c>
      <c r="J9" s="10">
        <f t="shared" si="1"/>
        <v>18</v>
      </c>
      <c r="K9" s="3">
        <f t="shared" si="2"/>
        <v>35</v>
      </c>
      <c r="L9" s="18" t="s">
        <v>49</v>
      </c>
    </row>
    <row r="10" spans="1:12" ht="24" customHeight="1" thickTop="1" thickBot="1" x14ac:dyDescent="0.35">
      <c r="A10" s="15" t="s">
        <v>27</v>
      </c>
      <c r="B10" s="6" t="s">
        <v>14</v>
      </c>
      <c r="C10" s="5">
        <v>6</v>
      </c>
      <c r="D10" s="2">
        <v>7</v>
      </c>
      <c r="E10" s="2">
        <v>4.5</v>
      </c>
      <c r="F10" s="2">
        <v>7</v>
      </c>
      <c r="G10" s="7">
        <f t="shared" si="0"/>
        <v>24.5</v>
      </c>
      <c r="H10" s="2">
        <v>10</v>
      </c>
      <c r="I10" s="10">
        <v>15</v>
      </c>
      <c r="J10" s="10">
        <f t="shared" si="1"/>
        <v>25</v>
      </c>
      <c r="K10" s="3">
        <f t="shared" si="2"/>
        <v>49.5</v>
      </c>
      <c r="L10" s="4" t="s">
        <v>45</v>
      </c>
    </row>
    <row r="11" spans="1:12" ht="24" customHeight="1" thickBot="1" x14ac:dyDescent="0.35">
      <c r="A11" s="17" t="s">
        <v>28</v>
      </c>
      <c r="B11" s="6" t="s">
        <v>14</v>
      </c>
      <c r="C11" s="5">
        <v>4</v>
      </c>
      <c r="D11" s="2">
        <v>2</v>
      </c>
      <c r="E11" s="2">
        <v>4.5</v>
      </c>
      <c r="F11" s="2">
        <v>6.5</v>
      </c>
      <c r="G11" s="7">
        <f t="shared" si="0"/>
        <v>17</v>
      </c>
      <c r="H11" s="2">
        <v>8</v>
      </c>
      <c r="I11" s="10">
        <v>11</v>
      </c>
      <c r="J11" s="10">
        <f t="shared" si="1"/>
        <v>19</v>
      </c>
      <c r="K11" s="3">
        <f t="shared" si="2"/>
        <v>36</v>
      </c>
      <c r="L11" s="4" t="s">
        <v>48</v>
      </c>
    </row>
    <row r="12" spans="1:12" ht="24" customHeight="1" thickTop="1" thickBot="1" x14ac:dyDescent="0.35">
      <c r="A12" s="15" t="s">
        <v>29</v>
      </c>
      <c r="B12" s="6" t="s">
        <v>14</v>
      </c>
      <c r="C12" s="5">
        <v>8</v>
      </c>
      <c r="D12" s="2">
        <v>6</v>
      </c>
      <c r="E12" s="2">
        <v>0.5</v>
      </c>
      <c r="F12" s="2">
        <v>0.5</v>
      </c>
      <c r="G12" s="7">
        <f t="shared" si="0"/>
        <v>15</v>
      </c>
      <c r="H12" s="2">
        <v>8</v>
      </c>
      <c r="I12" s="2">
        <v>18</v>
      </c>
      <c r="J12" s="10">
        <f t="shared" si="1"/>
        <v>26</v>
      </c>
      <c r="K12" s="3">
        <f t="shared" si="2"/>
        <v>41</v>
      </c>
      <c r="L12" s="4" t="s">
        <v>44</v>
      </c>
    </row>
    <row r="13" spans="1:12" ht="24" customHeight="1" thickBot="1" x14ac:dyDescent="0.35">
      <c r="A13" s="17" t="s">
        <v>30</v>
      </c>
      <c r="B13" s="6" t="s">
        <v>14</v>
      </c>
      <c r="C13" s="8">
        <v>11</v>
      </c>
      <c r="D13" s="7">
        <v>7.5</v>
      </c>
      <c r="E13" s="7">
        <v>9</v>
      </c>
      <c r="F13" s="7">
        <v>4.5</v>
      </c>
      <c r="G13" s="7">
        <f t="shared" si="0"/>
        <v>32</v>
      </c>
      <c r="H13" s="7">
        <v>7</v>
      </c>
      <c r="I13" s="7">
        <v>13.5</v>
      </c>
      <c r="J13" s="10">
        <f t="shared" si="1"/>
        <v>20.5</v>
      </c>
      <c r="K13" s="3">
        <f t="shared" si="2"/>
        <v>52.5</v>
      </c>
      <c r="L13" s="4" t="s">
        <v>43</v>
      </c>
    </row>
    <row r="14" spans="1:12" ht="24" customHeight="1" thickTop="1" thickBot="1" x14ac:dyDescent="0.35">
      <c r="A14" s="15" t="s">
        <v>31</v>
      </c>
      <c r="B14" s="6" t="s">
        <v>14</v>
      </c>
      <c r="C14" s="8">
        <v>9</v>
      </c>
      <c r="D14" s="7">
        <v>4.5</v>
      </c>
      <c r="E14" s="7">
        <v>1</v>
      </c>
      <c r="F14" s="7">
        <v>0</v>
      </c>
      <c r="G14" s="7">
        <f t="shared" si="0"/>
        <v>14.5</v>
      </c>
      <c r="H14" s="7">
        <v>10</v>
      </c>
      <c r="I14" s="7">
        <v>9</v>
      </c>
      <c r="J14" s="10">
        <f t="shared" si="1"/>
        <v>19</v>
      </c>
      <c r="K14" s="3">
        <f t="shared" si="2"/>
        <v>33.5</v>
      </c>
      <c r="L14" s="4" t="s">
        <v>50</v>
      </c>
    </row>
    <row r="15" spans="1:12" ht="24" customHeight="1" thickBot="1" x14ac:dyDescent="0.35">
      <c r="A15" s="20" t="s">
        <v>20</v>
      </c>
      <c r="B15" s="19" t="s">
        <v>22</v>
      </c>
      <c r="C15" s="8">
        <v>14.5</v>
      </c>
      <c r="D15" s="7">
        <v>10</v>
      </c>
      <c r="E15" s="7">
        <v>16.75</v>
      </c>
      <c r="F15" s="7">
        <v>11.5</v>
      </c>
      <c r="G15" s="7">
        <f t="shared" si="0"/>
        <v>52.75</v>
      </c>
      <c r="H15" s="7">
        <v>15</v>
      </c>
      <c r="I15" s="7">
        <v>22</v>
      </c>
      <c r="J15" s="10">
        <f t="shared" si="1"/>
        <v>37</v>
      </c>
      <c r="K15" s="3">
        <f t="shared" si="2"/>
        <v>89.75</v>
      </c>
      <c r="L15" s="18" t="s">
        <v>42</v>
      </c>
    </row>
    <row r="16" spans="1:12" ht="24" customHeight="1" thickBot="1" x14ac:dyDescent="0.35">
      <c r="A16" s="22" t="s">
        <v>32</v>
      </c>
      <c r="B16" s="21" t="s">
        <v>22</v>
      </c>
      <c r="C16" s="8">
        <v>7</v>
      </c>
      <c r="D16" s="7">
        <v>8.5</v>
      </c>
      <c r="E16" s="7">
        <v>9.5</v>
      </c>
      <c r="F16" s="7">
        <v>1.5</v>
      </c>
      <c r="G16" s="7">
        <f t="shared" si="0"/>
        <v>26.5</v>
      </c>
      <c r="H16" s="7">
        <v>12.5</v>
      </c>
      <c r="I16" s="7">
        <v>20</v>
      </c>
      <c r="J16" s="10">
        <f t="shared" si="1"/>
        <v>32.5</v>
      </c>
      <c r="K16" s="3">
        <f t="shared" si="2"/>
        <v>59</v>
      </c>
      <c r="L16" s="4" t="s">
        <v>46</v>
      </c>
    </row>
    <row r="17" spans="1:12" ht="24" customHeight="1" thickBot="1" x14ac:dyDescent="0.35">
      <c r="A17" s="22" t="s">
        <v>33</v>
      </c>
      <c r="B17" s="24" t="s">
        <v>35</v>
      </c>
      <c r="C17" s="8">
        <v>3</v>
      </c>
      <c r="D17" s="7">
        <v>4.5</v>
      </c>
      <c r="E17" s="7">
        <v>1</v>
      </c>
      <c r="F17" s="7">
        <v>0.5</v>
      </c>
      <c r="G17" s="7">
        <f t="shared" si="0"/>
        <v>9</v>
      </c>
      <c r="H17" s="7">
        <v>10</v>
      </c>
      <c r="I17" s="7">
        <v>12.5</v>
      </c>
      <c r="J17" s="10">
        <f t="shared" si="1"/>
        <v>22.5</v>
      </c>
      <c r="K17" s="3">
        <f t="shared" si="2"/>
        <v>31.5</v>
      </c>
      <c r="L17" s="4" t="s">
        <v>52</v>
      </c>
    </row>
    <row r="18" spans="1:12" ht="24" customHeight="1" thickBot="1" x14ac:dyDescent="0.35">
      <c r="A18" s="22" t="s">
        <v>37</v>
      </c>
      <c r="B18" s="24" t="s">
        <v>35</v>
      </c>
      <c r="C18" s="8">
        <v>4</v>
      </c>
      <c r="D18" s="7">
        <v>8.5</v>
      </c>
      <c r="E18" s="7">
        <v>5</v>
      </c>
      <c r="F18" s="7">
        <v>2.5</v>
      </c>
      <c r="G18" s="7">
        <f t="shared" si="0"/>
        <v>20</v>
      </c>
      <c r="H18" s="7">
        <v>11.5</v>
      </c>
      <c r="I18" s="7">
        <v>10</v>
      </c>
      <c r="J18" s="10">
        <f t="shared" si="1"/>
        <v>21.5</v>
      </c>
      <c r="K18" s="3">
        <f t="shared" si="2"/>
        <v>41.5</v>
      </c>
      <c r="L18" s="4" t="s">
        <v>41</v>
      </c>
    </row>
    <row r="19" spans="1:12" ht="24" customHeight="1" thickBot="1" x14ac:dyDescent="0.35">
      <c r="A19" s="23" t="s">
        <v>34</v>
      </c>
      <c r="B19" s="25" t="s">
        <v>35</v>
      </c>
      <c r="C19" s="8">
        <v>4</v>
      </c>
      <c r="D19" s="7">
        <v>7</v>
      </c>
      <c r="E19" s="7">
        <v>2</v>
      </c>
      <c r="F19" s="7">
        <v>2.5</v>
      </c>
      <c r="G19" s="7">
        <f t="shared" si="0"/>
        <v>15.5</v>
      </c>
      <c r="H19" s="7">
        <v>8.5</v>
      </c>
      <c r="I19" s="7">
        <v>7.5</v>
      </c>
      <c r="J19" s="10">
        <f t="shared" si="1"/>
        <v>16</v>
      </c>
      <c r="K19" s="3">
        <f t="shared" si="2"/>
        <v>31.5</v>
      </c>
      <c r="L19" s="4" t="s">
        <v>51</v>
      </c>
    </row>
    <row r="20" spans="1:12" ht="9.9" customHeigh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x14ac:dyDescent="0.3">
      <c r="A22" s="12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3">
      <c r="A23" s="12" t="s">
        <v>11</v>
      </c>
      <c r="B23" s="12" t="s">
        <v>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1048560" spans="3:7" x14ac:dyDescent="0.3">
      <c r="C1048560">
        <f t="shared" ref="C1048560:G1048560" si="3">SUM(C5:C1048559)</f>
        <v>111</v>
      </c>
      <c r="D1048560">
        <f t="shared" si="3"/>
        <v>98.5</v>
      </c>
      <c r="E1048560">
        <f t="shared" si="3"/>
        <v>96.25</v>
      </c>
      <c r="F1048560">
        <f t="shared" si="3"/>
        <v>68.5</v>
      </c>
      <c r="G1048560">
        <f t="shared" si="3"/>
        <v>374.25</v>
      </c>
    </row>
  </sheetData>
  <sortState ref="A10:M23">
    <sortCondition descending="1" ref="K9:K23"/>
  </sortState>
  <mergeCells count="11">
    <mergeCell ref="A20:L21"/>
    <mergeCell ref="A1:L1"/>
    <mergeCell ref="A3:A4"/>
    <mergeCell ref="B3:B4"/>
    <mergeCell ref="C3:F3"/>
    <mergeCell ref="H3:H4"/>
    <mergeCell ref="K3:K4"/>
    <mergeCell ref="G3:G4"/>
    <mergeCell ref="L3:L4"/>
    <mergeCell ref="J3:J4"/>
    <mergeCell ref="I3:I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Chemie</dc:creator>
  <cp:lastModifiedBy>Jana Šaldová</cp:lastModifiedBy>
  <cp:lastPrinted>2024-03-05T11:19:41Z</cp:lastPrinted>
  <dcterms:created xsi:type="dcterms:W3CDTF">2015-03-09T12:19:50Z</dcterms:created>
  <dcterms:modified xsi:type="dcterms:W3CDTF">2024-03-05T11:22:06Z</dcterms:modified>
</cp:coreProperties>
</file>